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<sst xmlns="http://schemas.openxmlformats.org/spreadsheetml/2006/main" count="49" uniqueCount="22">
  <si>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Max current per coil</t>
  </si>
  <si>
    <t>A</t>
  </si>
  <si>
    <t>DRV resistance per coil driver</t>
  </si>
  <si>
    <t>Ohms</t>
  </si>
  <si>
    <t>Coil resistance</t>
  </si>
  <si>
    <t>Full step</t>
  </si>
  <si>
    <t>Quarter step</t>
  </si>
  <si>
    <t>A Current fraction</t>
  </si>
  <si>
    <t>DRV A current</t>
  </si>
  <si>
    <t>DRV A dissipation</t>
  </si>
  <si>
    <t>W</t>
  </si>
  <si>
    <t>Coil A dissipation</t>
  </si>
  <si>
    <t>DRV B current</t>
  </si>
  <si>
    <t>DRV B dissipation</t>
  </si>
  <si>
    <t>Coil B dissipation</t>
  </si>
  <si>
    <t>Total DRV current</t>
  </si>
  <si>
    <t xml:space="preserve">Total DRV Dissipation </t>
  </si>
  <si>
    <t>Total Coil dissipation</t>
  </si>
  <si>
    <t>Total DRV and motor dissipation</t>
  </si>
  <si>
    <t>Buck Regulatpr/microcontroller power</t>
  </si>
  <si>
    <t xml:space="preserve">2 * DRV board + Motor Power </t>
  </si>
  <si>
    <t>Total Power Demand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</si>
</sst>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5" zoomScaleNormal="95" workbookViewId="0" topLeftCell="A1">
      <selection activeCell="H14" sqref="H14"/>
    </sheetView>
  </sheetViews>
  <sheetFormatPr defaultColWidth="9.140625" defaultRowHeight="12.75"/>
  <cols>
    <col min="1" max="1" width="32.8515625" style="0" customWidth="1"/>
    <col min="2" max="16384" width="11.57421875" style="0" customWidth="1"/>
  </cols>
  <sheetData>
    <row r="1" spans="1:6" ht="12.75">
      <c r="A1" s="1" t="s">
        <v>0</v>
      </c>
      <c r="B1" s="1">
        <v>1.5</v>
      </c>
      <c r="C1" s="1" t="s">
        <v>1</v>
      </c>
      <c r="D1" s="1"/>
      <c r="E1" s="1"/>
      <c r="F1" s="1"/>
    </row>
    <row r="2" spans="1:6" ht="12.75">
      <c r="A2" s="1" t="s">
        <v>2</v>
      </c>
      <c r="B2" s="1">
        <v>0.5</v>
      </c>
      <c r="C2" s="1" t="s">
        <v>3</v>
      </c>
      <c r="D2" s="1"/>
      <c r="E2" s="1"/>
      <c r="F2" s="1"/>
    </row>
    <row r="3" spans="1:6" ht="12.75">
      <c r="A3" s="1" t="s">
        <v>4</v>
      </c>
      <c r="B3" s="1">
        <v>5</v>
      </c>
      <c r="C3" s="1" t="s">
        <v>3</v>
      </c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2" t="s">
        <v>5</v>
      </c>
      <c r="C7" s="3"/>
      <c r="D7" s="1"/>
      <c r="E7" s="2" t="s">
        <v>6</v>
      </c>
      <c r="F7" s="3"/>
    </row>
    <row r="8" spans="1:6" ht="12.75">
      <c r="A8" s="1" t="s">
        <v>7</v>
      </c>
      <c r="B8" s="4">
        <v>1</v>
      </c>
      <c r="C8" s="4"/>
      <c r="D8" s="1"/>
      <c r="E8" s="4">
        <v>0.7071</v>
      </c>
      <c r="F8" s="4"/>
    </row>
    <row r="9" spans="1:6" ht="12.75">
      <c r="A9" s="1" t="s">
        <v>8</v>
      </c>
      <c r="B9" s="4">
        <f>B8*B1</f>
        <v>1.5</v>
      </c>
      <c r="C9" s="4" t="s">
        <v>1</v>
      </c>
      <c r="D9" s="1"/>
      <c r="E9" s="4">
        <f>E8*B1</f>
        <v>1.0606499999999999</v>
      </c>
      <c r="F9" s="4" t="s">
        <v>1</v>
      </c>
    </row>
    <row r="10" spans="1:6" ht="12.75">
      <c r="A10" s="1" t="s">
        <v>9</v>
      </c>
      <c r="B10" s="4">
        <f>(B9^2)*B2</f>
        <v>1.125</v>
      </c>
      <c r="C10" s="4" t="s">
        <v>10</v>
      </c>
      <c r="D10" s="1"/>
      <c r="E10" s="4">
        <f>(E9^2)*B2</f>
        <v>0.5624892112499998</v>
      </c>
      <c r="F10" s="4" t="s">
        <v>10</v>
      </c>
    </row>
    <row r="11" spans="1:6" ht="12.75">
      <c r="A11" s="1" t="s">
        <v>11</v>
      </c>
      <c r="B11" s="4">
        <f>(B9^2)*B3</f>
        <v>11.25</v>
      </c>
      <c r="C11" s="4" t="s">
        <v>10</v>
      </c>
      <c r="D11" s="1"/>
      <c r="E11" s="4">
        <f>(E9^2)*B3</f>
        <v>5.624892112499999</v>
      </c>
      <c r="F11" s="4" t="s">
        <v>10</v>
      </c>
    </row>
    <row r="12" spans="1:6" ht="12.75">
      <c r="A12" s="1"/>
      <c r="B12" s="4"/>
      <c r="C12" s="4"/>
      <c r="D12" s="1"/>
      <c r="E12" s="4"/>
      <c r="F12" s="4"/>
    </row>
    <row r="13" spans="1:6" ht="12.75">
      <c r="A13" s="1" t="s">
        <v>7</v>
      </c>
      <c r="B13" s="4">
        <v>0</v>
      </c>
      <c r="C13" s="4"/>
      <c r="D13" s="1"/>
      <c r="E13" s="4">
        <v>0.7071</v>
      </c>
      <c r="F13" s="4"/>
    </row>
    <row r="14" spans="1:6" ht="12.75">
      <c r="A14" s="1" t="s">
        <v>12</v>
      </c>
      <c r="B14" s="4">
        <f>B13*B1</f>
        <v>0</v>
      </c>
      <c r="C14" s="4" t="s">
        <v>1</v>
      </c>
      <c r="D14" s="1"/>
      <c r="E14" s="4">
        <f>E13*B1</f>
        <v>1.0606499999999999</v>
      </c>
      <c r="F14" s="4" t="s">
        <v>1</v>
      </c>
    </row>
    <row r="15" spans="1:6" ht="12.75">
      <c r="A15" s="1" t="s">
        <v>13</v>
      </c>
      <c r="B15" s="4">
        <f>(B14^2)*B2</f>
        <v>0</v>
      </c>
      <c r="C15" s="4" t="s">
        <v>10</v>
      </c>
      <c r="D15" s="1"/>
      <c r="E15" s="4">
        <f>(E14^2)*B2</f>
        <v>0.5624892112499998</v>
      </c>
      <c r="F15" s="4" t="s">
        <v>10</v>
      </c>
    </row>
    <row r="16" spans="1:6" ht="12.75">
      <c r="A16" s="1" t="s">
        <v>14</v>
      </c>
      <c r="B16" s="4">
        <f>(B14^2)*B3</f>
        <v>0</v>
      </c>
      <c r="C16" s="4" t="s">
        <v>10</v>
      </c>
      <c r="D16" s="1"/>
      <c r="E16" s="4">
        <f>(E14^2)*B3</f>
        <v>5.624892112499999</v>
      </c>
      <c r="F16" s="4" t="s">
        <v>10</v>
      </c>
    </row>
    <row r="17" spans="1:6" ht="12.75">
      <c r="A17" s="1"/>
      <c r="B17" s="4"/>
      <c r="C17" s="4"/>
      <c r="D17" s="1"/>
      <c r="E17" s="4"/>
      <c r="F17" s="4"/>
    </row>
    <row r="18" spans="1:6" ht="12.75">
      <c r="A18" s="1" t="s">
        <v>15</v>
      </c>
      <c r="B18" s="4">
        <f aca="true" t="shared" si="0" ref="B18:B20">B9+B14</f>
        <v>1.5</v>
      </c>
      <c r="C18" s="4" t="s">
        <v>1</v>
      </c>
      <c r="D18" s="1"/>
      <c r="E18" s="4">
        <f aca="true" t="shared" si="1" ref="E18:E20">E9+E14</f>
        <v>2.1212999999999997</v>
      </c>
      <c r="F18" s="4" t="s">
        <v>1</v>
      </c>
    </row>
    <row r="19" spans="1:6" ht="12.75">
      <c r="A19" s="1" t="s">
        <v>16</v>
      </c>
      <c r="B19" s="4">
        <f t="shared" si="0"/>
        <v>1.125</v>
      </c>
      <c r="C19" s="4" t="s">
        <v>10</v>
      </c>
      <c r="D19" s="1"/>
      <c r="E19" s="4">
        <f t="shared" si="1"/>
        <v>1.1249784224999997</v>
      </c>
      <c r="F19" s="4" t="s">
        <v>10</v>
      </c>
    </row>
    <row r="20" spans="1:6" ht="12.75">
      <c r="A20" s="1" t="s">
        <v>17</v>
      </c>
      <c r="B20" s="4">
        <f t="shared" si="0"/>
        <v>11.25</v>
      </c>
      <c r="C20" s="4" t="s">
        <v>10</v>
      </c>
      <c r="D20" s="1"/>
      <c r="E20" s="4">
        <f t="shared" si="1"/>
        <v>11.249784224999997</v>
      </c>
      <c r="F20" s="4" t="s">
        <v>10</v>
      </c>
    </row>
    <row r="21" spans="1:6" ht="12.75">
      <c r="A21" s="1"/>
      <c r="B21" s="4"/>
      <c r="C21" s="4"/>
      <c r="D21" s="1"/>
      <c r="E21" s="4"/>
      <c r="F21" s="4"/>
    </row>
    <row r="22" spans="1:6" ht="12.75">
      <c r="A22" s="1" t="s">
        <v>18</v>
      </c>
      <c r="B22" s="4">
        <f>B19+B20</f>
        <v>12.375</v>
      </c>
      <c r="C22" s="4" t="s">
        <v>10</v>
      </c>
      <c r="D22" s="1"/>
      <c r="E22" s="4">
        <f>E19+E20</f>
        <v>12.374762647499997</v>
      </c>
      <c r="F22" s="4" t="s">
        <v>10</v>
      </c>
    </row>
    <row r="23" spans="1:6" ht="12.75">
      <c r="A23" s="1"/>
      <c r="B23" s="5"/>
      <c r="C23" s="5"/>
      <c r="D23" s="1"/>
      <c r="E23" s="5"/>
      <c r="F23" s="5"/>
    </row>
    <row r="24" spans="1:6" ht="12.75">
      <c r="A24" s="1" t="s">
        <v>19</v>
      </c>
      <c r="B24" s="6">
        <v>2</v>
      </c>
      <c r="C24" s="6" t="s">
        <v>10</v>
      </c>
      <c r="D24" s="1"/>
      <c r="E24" s="6">
        <v>2</v>
      </c>
      <c r="F24" s="6" t="s">
        <v>10</v>
      </c>
    </row>
    <row r="25" spans="1:6" ht="12.75">
      <c r="A25" s="1" t="s">
        <v>20</v>
      </c>
      <c r="B25" s="6">
        <f>2*B22</f>
        <v>24.75</v>
      </c>
      <c r="C25" s="6" t="s">
        <v>10</v>
      </c>
      <c r="D25" s="1"/>
      <c r="E25" s="6">
        <f>2*E22</f>
        <v>24.749525294999994</v>
      </c>
      <c r="F25" s="6" t="s">
        <v>10</v>
      </c>
    </row>
    <row r="26" spans="1:6" ht="12.75">
      <c r="A26" s="1" t="s">
        <v>21</v>
      </c>
      <c r="B26" s="6">
        <f>B24+B25</f>
        <v>26.75</v>
      </c>
      <c r="C26" s="6" t="s">
        <v>10</v>
      </c>
      <c r="D26" s="1"/>
      <c r="E26" s="6">
        <f>E24+E25</f>
        <v>26.749525294999994</v>
      </c>
      <c r="F26" s="6" t="s">
        <v>10</v>
      </c>
    </row>
    <row r="27" spans="2:6" ht="12.75">
      <c r="B27" s="7"/>
      <c r="C27" s="8"/>
      <c r="E27" s="7"/>
      <c r="F27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2023-08-31T18:00:13Z</dcterms:created>
  <dcterms:modified xsi:type="dcterms:W3CDTF">2023-08-31T19:05:36Z</dcterms:modified>
  <cp:category/>
  <cp:version/>
  <cp:contentType/>
  <cp:contentStatus/>
  <cp:revision>2</cp:revision>
</cp:coreProperties>
</file>